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3.1-3.6 DIZABILITATI IULIE 2018\GS ANGAJARE DIZABILITATI_24.09.2018\"/>
    </mc:Choice>
  </mc:AlternateContent>
  <bookViews>
    <workbookView xWindow="0" yWindow="0" windowWidth="21570" windowHeight="6825"/>
  </bookViews>
  <sheets>
    <sheet name="Foaie1" sheetId="1" r:id="rId1"/>
  </sheets>
  <definedNames>
    <definedName name="_xlnm.Print_Area" localSheetId="0">Foaie1!$A$1:$E$74</definedName>
  </definedNames>
  <calcPr calcId="152511"/>
</workbook>
</file>

<file path=xl/calcChain.xml><?xml version="1.0" encoding="utf-8"?>
<calcChain xmlns="http://schemas.openxmlformats.org/spreadsheetml/2006/main">
  <c r="D6" i="1" l="1"/>
  <c r="D69" i="1" l="1"/>
  <c r="D53" i="1" l="1"/>
  <c r="D42" i="1" l="1"/>
  <c r="D37" i="1"/>
  <c r="D13" i="1"/>
  <c r="D21" i="1"/>
  <c r="D60" i="1" l="1"/>
  <c r="D57" i="1"/>
  <c r="D66" i="1"/>
  <c r="D26" i="1"/>
  <c r="D25" i="1" s="1"/>
  <c r="D47" i="1"/>
  <c r="D10" i="1"/>
  <c r="D50" i="1"/>
  <c r="D46" i="1" l="1"/>
  <c r="D5" i="1"/>
  <c r="D65" i="1"/>
</calcChain>
</file>

<file path=xl/sharedStrings.xml><?xml version="1.0" encoding="utf-8"?>
<sst xmlns="http://schemas.openxmlformats.org/spreadsheetml/2006/main" count="117" uniqueCount="102">
  <si>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</si>
  <si>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</si>
  <si>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</si>
  <si>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</si>
  <si>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</si>
  <si>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</si>
  <si>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</si>
  <si>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</si>
  <si>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</si>
  <si>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</si>
  <si>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</si>
  <si>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</si>
  <si>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</si>
  <si>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</si>
  <si>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</si>
  <si>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</si>
  <si>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</si>
  <si>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</si>
  <si>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</si>
  <si>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</si>
  <si>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</si>
  <si>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</si>
  <si>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</si>
  <si>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</si>
  <si>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</si>
  <si>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</si>
  <si>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</si>
  <si>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</si>
  <si>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</si>
  <si>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</si>
  <si>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</si>
  <si>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</si>
  <si>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</si>
  <si>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1.6.</t>
  </si>
  <si>
    <t>Nivelurile costurilor estimate sunt adecvate opţiunilor tehnice propuse și specificului activităţilor, rezultatelor şi resurselor existente</t>
  </si>
  <si>
    <t>3.4.</t>
  </si>
  <si>
    <t>3.5.</t>
  </si>
  <si>
    <t xml:space="preserve">Prin proiect se asigură implementarea măsurilor incluse în Strategia Națională pentru Promovarea Îmbătrânirii Active și Protecția Persoanelor Vârstnice pentru perioada 2015-2020 </t>
  </si>
  <si>
    <t xml:space="preserve">Ţintele propuse sunt stabilite în funcţie de tipul activităţilor, graficul de planificare a activităţilor, resursele prevăzute, natura rezultatelor </t>
  </si>
  <si>
    <t xml:space="preserve">punctajele sunt disjunctive </t>
  </si>
  <si>
    <t>2.2.</t>
  </si>
  <si>
    <t>2.3.</t>
  </si>
  <si>
    <t xml:space="preserve">Prin proiect se asigură implementarea măsurilor incluse în Strategia Națională pentru Ocuparea Forței de Muncă 2014-2020 </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</si>
  <si>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</si>
  <si>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</si>
  <si>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</si>
  <si>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</si>
  <si>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</si>
  <si>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Categoriile de grup ţintă sunt clar delimitate şi identificate inclusiv din perspectiva geografică şi a nevoilor</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</si>
  <si>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</si>
  <si>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</si>
  <si>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</si>
  <si>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</si>
  <si>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</si>
  <si>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</si>
  <si>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 xml:space="preserve">Proiectul include descrierea clară a solicitantului și, după caz, a partenerilor, a rolului acestora, a utilității şi
relevanţei experienței fiecărui membru al parteneriatului în raport cu nevoile identificate ale grupului ţintă şi cu
obiectivele proiectului </t>
  </si>
  <si>
    <t>Este descrisă experienţa solicitantului şi a partenerilor, implicarea acestora în proiect şi sunt prezentate resursele materiale şi umane pe care le are fiecare la dispoziţie pentru implementarea proiectului</t>
  </si>
  <si>
    <t>Implicarea partenerului în proiect aduce plus-valoare, maximizând rezultatele proiectului şi calitatea acestora</t>
  </si>
  <si>
    <t>Proiectul, prin activitățile propuse, contribuie la promovarea a minim doua din temele orizontale menționate în Ghidul solicitantului - condiții specifice</t>
  </si>
  <si>
    <t xml:space="preserve">EFICACITATE – măsura în care rezultatele proiectului contribuie la atingerea obiectivelor propuse (maxim 30 puncte; minim 21 puncte. Dacă scorul obţinut la acest criteriu nu este de minimum 21 puncte, proiectul nu va mai fi evaluat în continuare şi va fi declarat respins, în situaţia în care nu se consideră necesară solicitarea de clarificări)
</t>
  </si>
  <si>
    <t xml:space="preserve">1. RELEVANȚĂ – măsura în care proiectul contribuie la realizarea obiectivelor din documentele strategice relevante şi la soluționarea nevoilor specifice ale grupului țintă (maxim 30 puncte; minim 21 puncte. Dacă scorul obținut la acest criteriu nu este de minimum 21 puncte, proiectul nu va mai fi evaluat în continuare şi va fi declarat respins, în situația în care nu se consideră necesară solicitarea de clarificări.)
</t>
  </si>
  <si>
    <t>Indicatorii de realizare imediată sunt rezultatul direct al activităţilor proiectului, ţintele sunt realiste (cuantificate
corect) şi conduc la îndeplinirea obiectivelor proiectului</t>
  </si>
  <si>
    <r>
      <t xml:space="preserve">Proiectul prevede pentru indicatorul 4.S.7 o valoare de cuprinsă între </t>
    </r>
    <r>
      <rPr>
        <b/>
        <sz val="10"/>
        <color indexed="18"/>
        <rFont val="Trebuchet MS"/>
        <family val="2"/>
      </rPr>
      <t>50,01% -55% din 4S8</t>
    </r>
  </si>
  <si>
    <r>
      <t xml:space="preserve">Proiectul prevede pentru indicatorul 4.S.7 o valoare cuprinsă între </t>
    </r>
    <r>
      <rPr>
        <b/>
        <sz val="10"/>
        <color indexed="18"/>
        <rFont val="Trebuchet MS"/>
        <family val="2"/>
      </rPr>
      <t>55,01%</t>
    </r>
    <r>
      <rPr>
        <sz val="10"/>
        <color indexed="18"/>
        <rFont val="Trebuchet MS"/>
        <family val="2"/>
      </rPr>
      <t xml:space="preserve"> și </t>
    </r>
    <r>
      <rPr>
        <b/>
        <sz val="10"/>
        <color indexed="18"/>
        <rFont val="Trebuchet MS"/>
        <family val="2"/>
      </rPr>
      <t>60% din 4S8</t>
    </r>
  </si>
  <si>
    <r>
      <t xml:space="preserve">Proiectul prevede pentru indicatorul 4.S.7 o valoare cuprinsă între </t>
    </r>
    <r>
      <rPr>
        <b/>
        <sz val="10"/>
        <color indexed="18"/>
        <rFont val="Trebuchet MS"/>
        <family val="2"/>
      </rPr>
      <t>60,01%</t>
    </r>
    <r>
      <rPr>
        <sz val="10"/>
        <color indexed="18"/>
        <rFont val="Trebuchet MS"/>
        <family val="2"/>
      </rPr>
      <t xml:space="preserve"> și </t>
    </r>
    <r>
      <rPr>
        <b/>
        <sz val="10"/>
        <color indexed="18"/>
        <rFont val="Trebuchet MS"/>
        <family val="2"/>
      </rPr>
      <t>70% din 4S8</t>
    </r>
  </si>
  <si>
    <r>
      <t xml:space="preserve">Proiectul prevede pentru indicatorul 4.S.7 o valoare care depaseste </t>
    </r>
    <r>
      <rPr>
        <b/>
        <sz val="10"/>
        <color indexed="18"/>
        <rFont val="Trebuchet MS"/>
        <family val="2"/>
      </rPr>
      <t>70%</t>
    </r>
    <r>
      <rPr>
        <sz val="10"/>
        <color indexed="18"/>
        <rFont val="Trebuchet MS"/>
        <family val="2"/>
      </rPr>
      <t xml:space="preserve"> din 4S8</t>
    </r>
  </si>
  <si>
    <t xml:space="preserve">Este identificată modalitatea de recrutare a grupului tinta si proiectul justifică de ce sunt abordate anumite categorii specifice de persoane care fac parte din grupul tintă (în cazul în care această conditie este aplicabilă în contextul Ghidului Solicitantului)
</t>
  </si>
  <si>
    <t>Se oferă detalii privind modalitatea de identificare şi implicare a membrilor grupului ţintă în activităţile proiectului, asigurarea prezenţei numărului de membri propus, ca de exemplu prezenţa la sesiuni de instruire)</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</si>
  <si>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</si>
  <si>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</si>
  <si>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</si>
  <si>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</si>
  <si>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</si>
  <si>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</si>
  <si>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</si>
  <si>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</si>
  <si>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Dacă scorul obţinut la acest criteriu nu este de minimum 21 puncte, proiectul nu va mai fi evaluat în continuare şi va fi declarat respins, în situaţia în care nu se consideră necesară solicitarea de clarificări.)
</t>
  </si>
  <si>
    <t>Costurile incluse în buget sunt realiste în raport cu nivelul pieței, fundamentate printr-o analiză realizată de
solicitant</t>
  </si>
  <si>
    <t>Este prezentată o analiză a costurilor de pe piaţă pentru servicii/bunuri similare</t>
  </si>
  <si>
    <t>Costurile incluse în buget sunt realiste în raport cu nivelul pieței</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</si>
  <si>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</si>
  <si>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</si>
  <si>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</si>
  <si>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</si>
  <si>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</si>
  <si>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</si>
  <si>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SUSTENABILITATE – măsura în care proiectul asigură continuarea efectelor sale şi valorificarea rezultatelor obținute după încetarea sursei de finanțare (maxim 10 puncte; minim 7 puncte. Dacă scorul obţinut la acest criteriu nu este de minimum 7 puncte, proiectul nu va mai fi evaluat în continuare şi va fi declarat respins, în situaţia în care nu se consideră necesară solicitarea de clarificări.)</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</si>
  <si>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</si>
  <si>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</si>
  <si>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</si>
  <si>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Proiectul include activități în timpul implementării care duc la  transferabilitatea rezultatelor proiectului către alt grup țintă/ alt sector etc. </t>
  </si>
  <si>
    <t>Utilizarea rezultatelor proiectului în activităţi/proiecte ulterioare;</t>
  </si>
  <si>
    <t>Proiectul și/sau rezultatele obținute în urma implementării acestuia sunt multiplicate la diferite niveluri (local, regional, sectorial, național</t>
  </si>
  <si>
    <t>Resursele care vor fi achizitionate sunt justificate în raport cu activitățile şi cu rezultatele proiectului</t>
  </si>
  <si>
    <t>Este justificată achizitia, în raport cu activităţile proiectului şi cu resursele existente la solicitant şi la partener, dacă este cazul</t>
  </si>
  <si>
    <t>Prin proiect se asigură implementarea măsurilor incluse în Strategia Națională "O societate fara bariere pentru persoanele cu dizabilitati" 2016-2020</t>
  </si>
  <si>
    <t xml:space="preserve">Indicatorul de rezultat imediat 4.S.7 Persoane care, la încetarea calității de participant, au un loc de muncă, inclusiv cele care desfășoară o activitate independentă este corelat cu obiectivele proiectului şi conduce la îndeplinirea cel puțin a unui obiectiv specific 3.1, 3.2&amp; 3.3 din POCU </t>
  </si>
  <si>
    <t>Proiectul, prin activitățile propuse, contribuie la promovarea uneia din temele orizontale menționate în Ghidul solicitantului - condiții specifice</t>
  </si>
  <si>
    <t>Activitățile pe care le va implementa solicitantul și, dacă e cazul, fiecare dintre parteneri în cadrul proiectului au legătură directă cu rolul si exerienta acestora</t>
  </si>
  <si>
    <t>Anexa 2: Grila de evaluare și selecție tehnică și financiară</t>
  </si>
  <si>
    <t>AP 3/ PI 8.i/ OS 3.1</t>
  </si>
  <si>
    <t>Diseminarea rezultatelor către alte entităţi (de exemplu metodologii etc.);</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</si>
</sst>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39">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2" fillId="0" borderId="25" xfId="1" applyFont="1" applyFill="1" applyBorder="1" applyAlignment="1">
      <alignment horizontal="center" vertical="center"/>
    </xf>
    <xf numFmtId="0" fontId="3" fillId="3" borderId="26" xfId="1" applyFont="1" applyFill="1" applyBorder="1" applyAlignment="1">
      <alignment horizontal="center" vertical="center"/>
    </xf>
    <xf numFmtId="0" fontId="2" fillId="0" borderId="27" xfId="1" applyFont="1" applyFill="1" applyBorder="1" applyAlignment="1">
      <alignment horizontal="center" vertical="center"/>
    </xf>
    <xf numFmtId="0" fontId="3" fillId="0" borderId="8" xfId="1" applyNumberFormat="1" applyFont="1" applyFill="1" applyBorder="1" applyAlignment="1">
      <alignment horizontal="center" vertical="top" wrapText="1"/>
    </xf>
    <xf numFmtId="0" fontId="2" fillId="4" borderId="19" xfId="1" applyFont="1" applyFill="1" applyBorder="1" applyAlignment="1">
      <alignment horizontal="center" vertical="center"/>
    </xf>
    <xf numFmtId="0" fontId="3" fillId="0" borderId="28" xfId="1" applyNumberFormat="1" applyFont="1" applyFill="1" applyBorder="1" applyAlignment="1">
      <alignment horizontal="center" vertical="top" wrapText="1"/>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9"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8" xfId="1" applyFont="1" applyFill="1" applyBorder="1" applyAlignment="1">
      <alignment horizontal="center" vertical="center"/>
    </xf>
    <xf numFmtId="0" fontId="3" fillId="0" borderId="9" xfId="1" applyNumberFormat="1" applyFont="1" applyFill="1" applyBorder="1" applyAlignment="1">
      <alignment horizontal="center" vertical="top" wrapText="1"/>
    </xf>
    <xf numFmtId="0" fontId="3" fillId="0" borderId="0" xfId="1" applyFont="1" applyFill="1" applyBorder="1" applyAlignment="1">
      <alignment horizontal="left" vertical="top" wrapText="1"/>
    </xf>
    <xf numFmtId="0" fontId="3" fillId="0" borderId="0" xfId="1" applyFont="1" applyFill="1" applyBorder="1" applyAlignment="1">
      <alignment horizontal="center" vertical="center"/>
    </xf>
    <xf numFmtId="0" fontId="3" fillId="0" borderId="0" xfId="1" applyNumberFormat="1" applyFont="1" applyFill="1" applyBorder="1" applyAlignment="1">
      <alignment horizontal="center" vertical="top" wrapText="1"/>
    </xf>
    <xf numFmtId="0" fontId="3" fillId="0" borderId="27" xfId="1" applyFont="1" applyFill="1" applyBorder="1" applyAlignment="1">
      <alignment horizontal="left" vertical="top" wrapText="1"/>
    </xf>
    <xf numFmtId="0" fontId="3" fillId="0" borderId="26"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2" fillId="4" borderId="31"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2"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3" xfId="1" applyFont="1" applyFill="1" applyBorder="1" applyAlignment="1">
      <alignment vertical="top" wrapText="1"/>
    </xf>
    <xf numFmtId="0" fontId="3" fillId="2" borderId="34"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0" borderId="43"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3" fillId="0" borderId="27" xfId="1" applyFont="1" applyFill="1" applyBorder="1" applyAlignment="1">
      <alignment horizontal="left" vertical="top" wrapText="1"/>
    </xf>
    <xf numFmtId="0" fontId="3" fillId="0" borderId="18" xfId="1" applyFont="1" applyFill="1" applyBorder="1" applyAlignment="1">
      <alignment horizontal="left" vertical="top" wrapText="1"/>
    </xf>
    <xf numFmtId="0" fontId="3" fillId="0" borderId="30"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2" fillId="4" borderId="40" xfId="1" applyFont="1" applyFill="1" applyBorder="1" applyAlignment="1">
      <alignment horizontal="left" vertical="top" wrapText="1"/>
    </xf>
    <xf numFmtId="0" fontId="2" fillId="4" borderId="41"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6"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31"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5"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34"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2" borderId="34" xfId="1" applyFont="1" applyFill="1" applyBorder="1" applyAlignment="1">
      <alignment horizontal="left" vertical="top" wrapText="1"/>
    </xf>
    <xf numFmtId="0" fontId="3" fillId="3" borderId="8" xfId="1" applyFont="1" applyFill="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7"/>
  <sheetViews>
    <sheetView tabSelected="1" showWhiteSpace="0" topLeftCell="A73" zoomScale="115" zoomScaleNormal="115" zoomScaleSheetLayoutView="115" zoomScalePageLayoutView="80" workbookViewId="0">
      <selection activeCell="F6" sqref="F6"/>
    </sheetView>
  </sheetViews>
  <sheetFormatPr defaultColWidth="8.85546875" defaultRowHeight="15" x14ac:dyDescent="0.3"/>
  <cols>
    <col min="1" max="1" width="5.7109375" style="46" customWidth="1"/>
    <col min="2" max="2" width="3.42578125" style="46" customWidth="1"/>
    <col min="3" max="3" width="101.5703125" style="47" customWidth="1"/>
    <col min="4" max="4" width="15.28515625" style="48" customWidth="1"/>
    <col min="5" max="5" width="25.28515625" style="49" customWidth="1"/>
    <col min="6" max="6" width="49.5703125" style="73" customWidth="1"/>
    <col min="7" max="38" width="8.85546875" style="73"/>
    <col min="39" max="16384" width="8.85546875" style="1"/>
  </cols>
  <sheetData>
    <row r="1" spans="1:38" x14ac:dyDescent="0.3">
      <c r="A1" s="120" t="s">
        <v>99</v>
      </c>
      <c r="B1" s="120"/>
      <c r="C1" s="120"/>
      <c r="D1" s="120"/>
      <c r="E1" s="121"/>
    </row>
    <row r="2" spans="1:38" x14ac:dyDescent="0.3">
      <c r="A2" s="110"/>
      <c r="B2" s="110"/>
      <c r="C2" s="110"/>
      <c r="D2" s="110"/>
      <c r="E2" s="111"/>
    </row>
    <row r="3" spans="1:38" ht="15.75" thickBot="1" x14ac:dyDescent="0.35">
      <c r="A3" s="122" t="s">
        <v>100</v>
      </c>
      <c r="B3" s="122"/>
      <c r="C3" s="122"/>
      <c r="D3" s="122"/>
      <c r="E3" s="123"/>
    </row>
    <row r="4" spans="1:38" ht="30.75" thickBot="1" x14ac:dyDescent="0.35">
      <c r="A4" s="112" t="s">
        <v>13</v>
      </c>
      <c r="B4" s="113"/>
      <c r="C4" s="114"/>
      <c r="D4" s="3" t="s">
        <v>23</v>
      </c>
      <c r="E4" s="4" t="s">
        <v>17</v>
      </c>
    </row>
    <row r="5" spans="1:38" ht="63" customHeight="1" thickBot="1" x14ac:dyDescent="0.35">
      <c r="A5" s="125" t="s">
        <v>60</v>
      </c>
      <c r="B5" s="126"/>
      <c r="C5" s="127"/>
      <c r="D5" s="5">
        <f>D6+D10+D13+D16+D19+D21</f>
        <v>30</v>
      </c>
      <c r="E5" s="2"/>
    </row>
    <row r="6" spans="1:38" ht="22.5" customHeight="1" x14ac:dyDescent="0.3">
      <c r="A6" s="6" t="s">
        <v>0</v>
      </c>
      <c r="B6" s="128" t="s">
        <v>16</v>
      </c>
      <c r="C6" s="129"/>
      <c r="D6" s="7">
        <f>SUM(D7:D9)</f>
        <v>7</v>
      </c>
      <c r="E6" s="8" t="s">
        <v>18</v>
      </c>
    </row>
    <row r="7" spans="1:38" s="11" customFormat="1" ht="22.5" customHeight="1" x14ac:dyDescent="0.3">
      <c r="A7" s="82"/>
      <c r="B7" s="83" t="s">
        <v>42</v>
      </c>
      <c r="C7" s="84"/>
      <c r="D7" s="9">
        <v>2</v>
      </c>
      <c r="E7" s="10"/>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row>
    <row r="8" spans="1:38" s="11" customFormat="1" ht="28.5" customHeight="1" x14ac:dyDescent="0.3">
      <c r="A8" s="81"/>
      <c r="B8" s="83" t="s">
        <v>95</v>
      </c>
      <c r="C8" s="84"/>
      <c r="D8" s="9">
        <v>3</v>
      </c>
      <c r="E8" s="10"/>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row>
    <row r="9" spans="1:38" s="11" customFormat="1" ht="33" customHeight="1" x14ac:dyDescent="0.3">
      <c r="A9" s="81"/>
      <c r="B9" s="83" t="s">
        <v>37</v>
      </c>
      <c r="C9" s="84"/>
      <c r="D9" s="9">
        <v>2</v>
      </c>
      <c r="E9" s="10"/>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row>
    <row r="10" spans="1:38" ht="32.25" customHeight="1" x14ac:dyDescent="0.3">
      <c r="A10" s="12" t="s">
        <v>1</v>
      </c>
      <c r="B10" s="105" t="s">
        <v>46</v>
      </c>
      <c r="C10" s="106"/>
      <c r="D10" s="59">
        <f>D11+D12</f>
        <v>7</v>
      </c>
      <c r="E10" s="13" t="s">
        <v>18</v>
      </c>
    </row>
    <row r="11" spans="1:38" ht="50.25" customHeight="1" x14ac:dyDescent="0.3">
      <c r="A11" s="14"/>
      <c r="B11" s="93" t="s">
        <v>47</v>
      </c>
      <c r="C11" s="94"/>
      <c r="D11" s="25">
        <v>4</v>
      </c>
      <c r="E11" s="15"/>
    </row>
    <row r="12" spans="1:38" ht="17.25" customHeight="1" x14ac:dyDescent="0.3">
      <c r="A12" s="72"/>
      <c r="B12" s="93" t="s">
        <v>48</v>
      </c>
      <c r="C12" s="94"/>
      <c r="D12" s="9">
        <v>3</v>
      </c>
      <c r="E12" s="16"/>
    </row>
    <row r="13" spans="1:38" ht="50.25" customHeight="1" x14ac:dyDescent="0.3">
      <c r="A13" s="12" t="s">
        <v>30</v>
      </c>
      <c r="B13" s="105" t="s">
        <v>49</v>
      </c>
      <c r="C13" s="106"/>
      <c r="D13" s="20">
        <f>SUM(D14:D15)</f>
        <v>6</v>
      </c>
      <c r="E13" s="13" t="s">
        <v>18</v>
      </c>
    </row>
    <row r="14" spans="1:38" ht="34.5" customHeight="1" x14ac:dyDescent="0.3">
      <c r="A14" s="69"/>
      <c r="B14" s="93" t="s">
        <v>50</v>
      </c>
      <c r="C14" s="94"/>
      <c r="D14" s="9">
        <v>3</v>
      </c>
      <c r="E14" s="16"/>
    </row>
    <row r="15" spans="1:38" x14ac:dyDescent="0.3">
      <c r="A15" s="69"/>
      <c r="B15" s="93" t="s">
        <v>51</v>
      </c>
      <c r="C15" s="94"/>
      <c r="D15" s="9">
        <v>3</v>
      </c>
      <c r="E15" s="16"/>
    </row>
    <row r="16" spans="1:38" s="11" customFormat="1" ht="50.25" customHeight="1" x14ac:dyDescent="0.3">
      <c r="A16" s="20" t="s">
        <v>31</v>
      </c>
      <c r="B16" s="105" t="s">
        <v>52</v>
      </c>
      <c r="C16" s="106"/>
      <c r="D16" s="18">
        <v>2</v>
      </c>
      <c r="E16" s="19" t="s">
        <v>19</v>
      </c>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row>
    <row r="17" spans="1:38" s="11" customFormat="1" ht="30" customHeight="1" x14ac:dyDescent="0.3">
      <c r="A17" s="117"/>
      <c r="B17" s="83" t="s">
        <v>97</v>
      </c>
      <c r="C17" s="84"/>
      <c r="D17" s="9">
        <v>1</v>
      </c>
      <c r="E17" s="10"/>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row>
    <row r="18" spans="1:38" s="11" customFormat="1" ht="30" customHeight="1" x14ac:dyDescent="0.3">
      <c r="A18" s="124"/>
      <c r="B18" s="83" t="s">
        <v>58</v>
      </c>
      <c r="C18" s="84"/>
      <c r="D18" s="9">
        <v>2</v>
      </c>
      <c r="E18" s="10"/>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row>
    <row r="19" spans="1:38" s="11" customFormat="1" ht="30.75" customHeight="1" x14ac:dyDescent="0.3">
      <c r="A19" s="20" t="s">
        <v>32</v>
      </c>
      <c r="B19" s="105" t="s">
        <v>53</v>
      </c>
      <c r="C19" s="106"/>
      <c r="D19" s="18">
        <v>1</v>
      </c>
      <c r="E19" s="19" t="s">
        <v>18</v>
      </c>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row>
    <row r="20" spans="1:38" s="11" customFormat="1" ht="35.25" customHeight="1" x14ac:dyDescent="0.3">
      <c r="A20" s="72"/>
      <c r="B20" s="83" t="s">
        <v>54</v>
      </c>
      <c r="C20" s="84"/>
      <c r="D20" s="9">
        <v>1</v>
      </c>
      <c r="E20" s="10"/>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3"/>
      <c r="AJ20" s="73"/>
      <c r="AK20" s="73"/>
      <c r="AL20" s="73"/>
    </row>
    <row r="21" spans="1:38" s="11" customFormat="1" ht="42.75" customHeight="1" x14ac:dyDescent="0.3">
      <c r="A21" s="20" t="s">
        <v>33</v>
      </c>
      <c r="B21" s="105" t="s">
        <v>55</v>
      </c>
      <c r="C21" s="106"/>
      <c r="D21" s="18">
        <f>SUM(D22:D24)</f>
        <v>7</v>
      </c>
      <c r="E21" s="19" t="s">
        <v>18</v>
      </c>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3"/>
      <c r="AK21" s="73"/>
      <c r="AL21" s="73"/>
    </row>
    <row r="22" spans="1:38" s="11" customFormat="1" ht="32.25" customHeight="1" x14ac:dyDescent="0.3">
      <c r="A22" s="21"/>
      <c r="B22" s="83" t="s">
        <v>56</v>
      </c>
      <c r="C22" s="84"/>
      <c r="D22" s="9">
        <v>3</v>
      </c>
      <c r="E22" s="62"/>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row>
    <row r="23" spans="1:38" s="11" customFormat="1" ht="30" customHeight="1" x14ac:dyDescent="0.3">
      <c r="A23" s="21"/>
      <c r="B23" s="83" t="s">
        <v>98</v>
      </c>
      <c r="C23" s="84"/>
      <c r="D23" s="60">
        <v>3</v>
      </c>
      <c r="E23" s="61"/>
      <c r="F23" s="109"/>
      <c r="G23" s="108"/>
      <c r="H23" s="74"/>
      <c r="I23" s="75"/>
      <c r="J23" s="107"/>
      <c r="K23" s="108"/>
      <c r="L23" s="74"/>
      <c r="M23" s="75"/>
      <c r="N23" s="107"/>
      <c r="O23" s="108"/>
      <c r="P23" s="74"/>
      <c r="Q23" s="75"/>
      <c r="R23" s="107"/>
      <c r="S23" s="108"/>
      <c r="T23" s="74"/>
      <c r="U23" s="75"/>
      <c r="V23" s="107"/>
      <c r="W23" s="108"/>
      <c r="X23" s="74"/>
      <c r="Y23" s="75"/>
      <c r="Z23" s="107"/>
      <c r="AA23" s="108"/>
      <c r="AB23" s="74"/>
      <c r="AC23" s="75"/>
      <c r="AD23" s="107"/>
      <c r="AE23" s="108"/>
      <c r="AF23" s="74"/>
      <c r="AG23" s="75"/>
      <c r="AH23" s="107"/>
      <c r="AI23" s="108"/>
      <c r="AJ23" s="74"/>
      <c r="AK23" s="75"/>
      <c r="AL23" s="79"/>
    </row>
    <row r="24" spans="1:38" s="11" customFormat="1" ht="23.25" customHeight="1" thickBot="1" x14ac:dyDescent="0.35">
      <c r="A24" s="21"/>
      <c r="B24" s="83" t="s">
        <v>57</v>
      </c>
      <c r="C24" s="84"/>
      <c r="D24" s="58">
        <v>1</v>
      </c>
      <c r="E24" s="63"/>
      <c r="F24" s="76"/>
      <c r="G24" s="76"/>
      <c r="H24" s="77"/>
      <c r="I24" s="78"/>
      <c r="J24" s="76"/>
      <c r="K24" s="76"/>
      <c r="L24" s="77"/>
      <c r="M24" s="78"/>
      <c r="N24" s="76"/>
      <c r="O24" s="76"/>
      <c r="P24" s="77"/>
      <c r="Q24" s="78"/>
      <c r="R24" s="76"/>
      <c r="S24" s="76"/>
      <c r="T24" s="77"/>
      <c r="U24" s="78"/>
      <c r="V24" s="76"/>
      <c r="W24" s="76"/>
      <c r="X24" s="77"/>
      <c r="Y24" s="78"/>
      <c r="Z24" s="76"/>
      <c r="AA24" s="76"/>
      <c r="AB24" s="77"/>
      <c r="AC24" s="78"/>
      <c r="AD24" s="76"/>
      <c r="AE24" s="76"/>
      <c r="AF24" s="77"/>
      <c r="AG24" s="78"/>
      <c r="AH24" s="76"/>
      <c r="AI24" s="76"/>
      <c r="AJ24" s="77"/>
      <c r="AK24" s="78"/>
      <c r="AL24" s="76"/>
    </row>
    <row r="25" spans="1:38" ht="53.25" customHeight="1" x14ac:dyDescent="0.3">
      <c r="A25" s="22" t="s">
        <v>2</v>
      </c>
      <c r="B25" s="130" t="s">
        <v>59</v>
      </c>
      <c r="C25" s="131"/>
      <c r="D25" s="23">
        <f>SUM(D26+D30+D35+D37+D40+D42)</f>
        <v>30</v>
      </c>
      <c r="E25" s="24"/>
    </row>
    <row r="26" spans="1:38" s="11" customFormat="1" ht="30.75" customHeight="1" x14ac:dyDescent="0.3">
      <c r="A26" s="12" t="s">
        <v>3</v>
      </c>
      <c r="B26" s="105" t="s">
        <v>61</v>
      </c>
      <c r="C26" s="106"/>
      <c r="D26" s="18">
        <f>D27+D28+D29</f>
        <v>7</v>
      </c>
      <c r="E26" s="19" t="s">
        <v>18</v>
      </c>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row>
    <row r="27" spans="1:38" s="11" customFormat="1" ht="17.25" customHeight="1" x14ac:dyDescent="0.3">
      <c r="A27" s="117"/>
      <c r="B27" s="83" t="s">
        <v>24</v>
      </c>
      <c r="C27" s="84"/>
      <c r="D27" s="25">
        <v>3</v>
      </c>
      <c r="E27" s="10"/>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row>
    <row r="28" spans="1:38" s="11" customFormat="1" ht="30" customHeight="1" x14ac:dyDescent="0.3">
      <c r="A28" s="118"/>
      <c r="B28" s="83" t="s">
        <v>25</v>
      </c>
      <c r="C28" s="84"/>
      <c r="D28" s="9">
        <v>2</v>
      </c>
      <c r="E28" s="10"/>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row>
    <row r="29" spans="1:38" s="11" customFormat="1" ht="30.75" customHeight="1" x14ac:dyDescent="0.3">
      <c r="A29" s="118"/>
      <c r="B29" s="93" t="s">
        <v>38</v>
      </c>
      <c r="C29" s="94"/>
      <c r="D29" s="25">
        <v>2</v>
      </c>
      <c r="E29" s="10"/>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row>
    <row r="30" spans="1:38" s="11" customFormat="1" ht="44.25" customHeight="1" x14ac:dyDescent="0.3">
      <c r="A30" s="56" t="s">
        <v>40</v>
      </c>
      <c r="B30" s="132" t="s">
        <v>96</v>
      </c>
      <c r="C30" s="132"/>
      <c r="D30" s="18">
        <v>7</v>
      </c>
      <c r="E30" s="19" t="s">
        <v>19</v>
      </c>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row>
    <row r="31" spans="1:38" s="11" customFormat="1" ht="21" customHeight="1" x14ac:dyDescent="0.3">
      <c r="A31" s="38"/>
      <c r="B31" s="93" t="s">
        <v>62</v>
      </c>
      <c r="C31" s="94"/>
      <c r="D31" s="25">
        <v>1</v>
      </c>
      <c r="E31" s="10"/>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row>
    <row r="32" spans="1:38" s="11" customFormat="1" ht="21" customHeight="1" x14ac:dyDescent="0.3">
      <c r="A32" s="38"/>
      <c r="B32" s="93" t="s">
        <v>63</v>
      </c>
      <c r="C32" s="94"/>
      <c r="D32" s="25">
        <v>2</v>
      </c>
      <c r="E32" s="10"/>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row>
    <row r="33" spans="1:38" s="11" customFormat="1" ht="21" customHeight="1" x14ac:dyDescent="0.3">
      <c r="A33" s="38"/>
      <c r="B33" s="93" t="s">
        <v>64</v>
      </c>
      <c r="C33" s="94"/>
      <c r="D33" s="25">
        <v>4</v>
      </c>
      <c r="E33" s="10"/>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row>
    <row r="34" spans="1:38" s="11" customFormat="1" ht="19.5" customHeight="1" x14ac:dyDescent="0.3">
      <c r="A34" s="38"/>
      <c r="B34" s="93" t="s">
        <v>65</v>
      </c>
      <c r="C34" s="94"/>
      <c r="D34" s="25">
        <v>7</v>
      </c>
      <c r="E34" s="10"/>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row>
    <row r="35" spans="1:38" s="11" customFormat="1" ht="44.25" customHeight="1" x14ac:dyDescent="0.3">
      <c r="A35" s="12" t="s">
        <v>41</v>
      </c>
      <c r="B35" s="105" t="s">
        <v>66</v>
      </c>
      <c r="C35" s="106"/>
      <c r="D35" s="18">
        <v>4</v>
      </c>
      <c r="E35" s="19"/>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row>
    <row r="36" spans="1:38" ht="36.75" customHeight="1" x14ac:dyDescent="0.3">
      <c r="A36" s="70"/>
      <c r="B36" s="83" t="s">
        <v>67</v>
      </c>
      <c r="C36" s="84"/>
      <c r="D36" s="9">
        <v>4</v>
      </c>
      <c r="E36" s="26"/>
    </row>
    <row r="37" spans="1:38" ht="18" customHeight="1" x14ac:dyDescent="0.3">
      <c r="A37" s="12" t="s">
        <v>4</v>
      </c>
      <c r="B37" s="105" t="s">
        <v>14</v>
      </c>
      <c r="C37" s="106"/>
      <c r="D37" s="18">
        <f>SUM(D38:D39)</f>
        <v>6</v>
      </c>
      <c r="E37" s="19" t="s">
        <v>18</v>
      </c>
    </row>
    <row r="38" spans="1:38" ht="36" customHeight="1" x14ac:dyDescent="0.3">
      <c r="A38" s="117"/>
      <c r="B38" s="83" t="s">
        <v>68</v>
      </c>
      <c r="C38" s="84"/>
      <c r="D38" s="25">
        <v>3</v>
      </c>
      <c r="E38" s="29"/>
    </row>
    <row r="39" spans="1:38" ht="20.25" customHeight="1" x14ac:dyDescent="0.3">
      <c r="A39" s="118"/>
      <c r="B39" s="83" t="s">
        <v>69</v>
      </c>
      <c r="C39" s="84"/>
      <c r="D39" s="25">
        <v>3</v>
      </c>
      <c r="E39" s="30"/>
    </row>
    <row r="40" spans="1:38" ht="21.75" customHeight="1" x14ac:dyDescent="0.3">
      <c r="A40" s="28" t="s">
        <v>5</v>
      </c>
      <c r="B40" s="105" t="s">
        <v>70</v>
      </c>
      <c r="C40" s="106"/>
      <c r="D40" s="18">
        <v>3</v>
      </c>
      <c r="E40" s="19"/>
    </row>
    <row r="41" spans="1:38" ht="32.25" customHeight="1" x14ac:dyDescent="0.3">
      <c r="A41" s="71"/>
      <c r="B41" s="83" t="s">
        <v>71</v>
      </c>
      <c r="C41" s="84"/>
      <c r="D41" s="9">
        <v>3</v>
      </c>
      <c r="E41" s="19"/>
    </row>
    <row r="42" spans="1:38" ht="31.5" customHeight="1" x14ac:dyDescent="0.3">
      <c r="A42" s="12" t="s">
        <v>6</v>
      </c>
      <c r="B42" s="105" t="s">
        <v>72</v>
      </c>
      <c r="C42" s="106"/>
      <c r="D42" s="67">
        <f>SUM(D43:D45)</f>
        <v>3</v>
      </c>
      <c r="E42" s="68" t="s">
        <v>39</v>
      </c>
    </row>
    <row r="43" spans="1:38" ht="31.5" customHeight="1" x14ac:dyDescent="0.3">
      <c r="A43" s="95"/>
      <c r="B43" s="93" t="s">
        <v>73</v>
      </c>
      <c r="C43" s="94"/>
      <c r="D43" s="25">
        <v>1</v>
      </c>
      <c r="E43" s="26"/>
    </row>
    <row r="44" spans="1:38" ht="18.75" customHeight="1" x14ac:dyDescent="0.3">
      <c r="A44" s="96"/>
      <c r="B44" s="93" t="s">
        <v>74</v>
      </c>
      <c r="C44" s="94"/>
      <c r="D44" s="66">
        <v>1</v>
      </c>
      <c r="E44" s="27"/>
    </row>
    <row r="45" spans="1:38" ht="30" customHeight="1" thickBot="1" x14ac:dyDescent="0.35">
      <c r="A45" s="119"/>
      <c r="B45" s="115" t="s">
        <v>75</v>
      </c>
      <c r="C45" s="116"/>
      <c r="D45" s="31">
        <v>1</v>
      </c>
      <c r="E45" s="32"/>
    </row>
    <row r="46" spans="1:38" ht="98.25" customHeight="1" x14ac:dyDescent="0.3">
      <c r="A46" s="33" t="s">
        <v>7</v>
      </c>
      <c r="B46" s="97" t="s">
        <v>76</v>
      </c>
      <c r="C46" s="98"/>
      <c r="D46" s="23">
        <f>D47+D50+D53+D57+D60+D63</f>
        <v>30</v>
      </c>
      <c r="E46" s="17"/>
    </row>
    <row r="47" spans="1:38" ht="33" customHeight="1" x14ac:dyDescent="0.3">
      <c r="A47" s="12" t="s">
        <v>8</v>
      </c>
      <c r="B47" s="105" t="s">
        <v>77</v>
      </c>
      <c r="C47" s="106"/>
      <c r="D47" s="64">
        <f>D48+D49</f>
        <v>4</v>
      </c>
      <c r="E47" s="19" t="s">
        <v>18</v>
      </c>
    </row>
    <row r="48" spans="1:38" ht="18.75" customHeight="1" x14ac:dyDescent="0.3">
      <c r="A48" s="101"/>
      <c r="B48" s="83" t="s">
        <v>78</v>
      </c>
      <c r="C48" s="84"/>
      <c r="D48" s="9">
        <v>2</v>
      </c>
      <c r="E48" s="17"/>
    </row>
    <row r="49" spans="1:5" ht="20.25" customHeight="1" x14ac:dyDescent="0.3">
      <c r="A49" s="102"/>
      <c r="B49" s="83" t="s">
        <v>79</v>
      </c>
      <c r="C49" s="84"/>
      <c r="D49" s="34">
        <v>2</v>
      </c>
      <c r="E49" s="17"/>
    </row>
    <row r="50" spans="1:5" ht="21.75" customHeight="1" x14ac:dyDescent="0.3">
      <c r="A50" s="12" t="s">
        <v>9</v>
      </c>
      <c r="B50" s="105" t="s">
        <v>80</v>
      </c>
      <c r="C50" s="106"/>
      <c r="D50" s="18">
        <f>SUM(D51:D52)</f>
        <v>6</v>
      </c>
      <c r="E50" s="19" t="s">
        <v>18</v>
      </c>
    </row>
    <row r="51" spans="1:5" ht="18" customHeight="1" x14ac:dyDescent="0.3">
      <c r="A51" s="103"/>
      <c r="B51" s="91" t="s">
        <v>45</v>
      </c>
      <c r="C51" s="92"/>
      <c r="D51" s="25">
        <v>3</v>
      </c>
      <c r="E51" s="26"/>
    </row>
    <row r="52" spans="1:5" ht="27.75" customHeight="1" x14ac:dyDescent="0.3">
      <c r="A52" s="104"/>
      <c r="B52" s="91" t="s">
        <v>34</v>
      </c>
      <c r="C52" s="92"/>
      <c r="D52" s="25">
        <v>3</v>
      </c>
      <c r="E52" s="27"/>
    </row>
    <row r="53" spans="1:5" ht="31.5" customHeight="1" x14ac:dyDescent="0.3">
      <c r="A53" s="35" t="s">
        <v>15</v>
      </c>
      <c r="B53" s="135" t="s">
        <v>81</v>
      </c>
      <c r="C53" s="136"/>
      <c r="D53" s="18">
        <f>D54+D55+D56</f>
        <v>9</v>
      </c>
      <c r="E53" s="19" t="s">
        <v>18</v>
      </c>
    </row>
    <row r="54" spans="1:5" ht="39" customHeight="1" x14ac:dyDescent="0.3">
      <c r="A54" s="36"/>
      <c r="B54" s="93" t="s">
        <v>82</v>
      </c>
      <c r="C54" s="94"/>
      <c r="D54" s="9">
        <v>3</v>
      </c>
      <c r="E54" s="27"/>
    </row>
    <row r="55" spans="1:5" ht="34.5" customHeight="1" x14ac:dyDescent="0.3">
      <c r="A55" s="37"/>
      <c r="B55" s="133" t="s">
        <v>83</v>
      </c>
      <c r="C55" s="134"/>
      <c r="D55" s="55">
        <v>3</v>
      </c>
    </row>
    <row r="56" spans="1:5" ht="31.5" customHeight="1" x14ac:dyDescent="0.3">
      <c r="A56" s="37"/>
      <c r="B56" s="133" t="s">
        <v>84</v>
      </c>
      <c r="C56" s="134"/>
      <c r="D56" s="9">
        <v>3</v>
      </c>
      <c r="E56" s="16"/>
    </row>
    <row r="57" spans="1:5" ht="33" customHeight="1" x14ac:dyDescent="0.3">
      <c r="A57" s="39" t="s">
        <v>35</v>
      </c>
      <c r="B57" s="105" t="s">
        <v>85</v>
      </c>
      <c r="C57" s="106"/>
      <c r="D57" s="18">
        <f>D58+D59</f>
        <v>3</v>
      </c>
      <c r="E57" s="13" t="s">
        <v>18</v>
      </c>
    </row>
    <row r="58" spans="1:5" ht="29.25" customHeight="1" x14ac:dyDescent="0.3">
      <c r="A58" s="40"/>
      <c r="B58" s="83" t="s">
        <v>28</v>
      </c>
      <c r="C58" s="84"/>
      <c r="D58" s="9">
        <v>1</v>
      </c>
      <c r="E58" s="17"/>
    </row>
    <row r="59" spans="1:5" ht="33" customHeight="1" x14ac:dyDescent="0.3">
      <c r="A59" s="40"/>
      <c r="B59" s="83" t="s">
        <v>29</v>
      </c>
      <c r="C59" s="84"/>
      <c r="D59" s="9">
        <v>2</v>
      </c>
      <c r="E59" s="17"/>
    </row>
    <row r="60" spans="1:5" ht="19.5" customHeight="1" x14ac:dyDescent="0.3">
      <c r="A60" s="39" t="s">
        <v>36</v>
      </c>
      <c r="B60" s="105" t="s">
        <v>26</v>
      </c>
      <c r="C60" s="106"/>
      <c r="D60" s="18">
        <f>SUM(D61:D62)</f>
        <v>6</v>
      </c>
      <c r="E60" s="13" t="s">
        <v>18</v>
      </c>
    </row>
    <row r="61" spans="1:5" ht="21" customHeight="1" x14ac:dyDescent="0.3">
      <c r="A61" s="99"/>
      <c r="B61" s="93" t="s">
        <v>44</v>
      </c>
      <c r="C61" s="94"/>
      <c r="D61" s="41">
        <v>3</v>
      </c>
      <c r="E61" s="17"/>
    </row>
    <row r="62" spans="1:5" ht="21" customHeight="1" x14ac:dyDescent="0.3">
      <c r="A62" s="100"/>
      <c r="B62" s="93" t="s">
        <v>27</v>
      </c>
      <c r="C62" s="94"/>
      <c r="D62" s="42">
        <v>3</v>
      </c>
      <c r="E62" s="17"/>
    </row>
    <row r="63" spans="1:5" ht="21" customHeight="1" x14ac:dyDescent="0.3">
      <c r="A63" s="39">
        <v>3.6</v>
      </c>
      <c r="B63" s="105" t="s">
        <v>93</v>
      </c>
      <c r="C63" s="106"/>
      <c r="D63" s="18">
        <v>2</v>
      </c>
      <c r="E63" s="13" t="s">
        <v>18</v>
      </c>
    </row>
    <row r="64" spans="1:5" ht="27.75" customHeight="1" thickBot="1" x14ac:dyDescent="0.35">
      <c r="A64" s="80"/>
      <c r="B64" s="93" t="s">
        <v>94</v>
      </c>
      <c r="C64" s="94"/>
      <c r="D64" s="42">
        <v>2</v>
      </c>
      <c r="E64" s="17"/>
    </row>
    <row r="65" spans="1:38" ht="66" customHeight="1" x14ac:dyDescent="0.3">
      <c r="A65" s="43" t="s">
        <v>43</v>
      </c>
      <c r="B65" s="130" t="s">
        <v>86</v>
      </c>
      <c r="C65" s="131"/>
      <c r="D65" s="23">
        <f>D66+D69</f>
        <v>10</v>
      </c>
      <c r="E65" s="44"/>
    </row>
    <row r="66" spans="1:38" ht="32.25" customHeight="1" x14ac:dyDescent="0.3">
      <c r="A66" s="12" t="s">
        <v>10</v>
      </c>
      <c r="B66" s="105" t="s">
        <v>87</v>
      </c>
      <c r="C66" s="106"/>
      <c r="D66" s="18">
        <f>D67+D68</f>
        <v>4</v>
      </c>
      <c r="E66" s="13" t="s">
        <v>18</v>
      </c>
    </row>
    <row r="67" spans="1:38" ht="63" customHeight="1" x14ac:dyDescent="0.3">
      <c r="A67" s="117"/>
      <c r="B67" s="83" t="s">
        <v>88</v>
      </c>
      <c r="C67" s="84"/>
      <c r="D67" s="9">
        <v>2</v>
      </c>
      <c r="E67" s="45"/>
    </row>
    <row r="68" spans="1:38" ht="28.5" customHeight="1" x14ac:dyDescent="0.3">
      <c r="A68" s="124"/>
      <c r="B68" s="83" t="s">
        <v>89</v>
      </c>
      <c r="C68" s="84"/>
      <c r="D68" s="9">
        <v>2</v>
      </c>
      <c r="E68" s="45"/>
    </row>
    <row r="69" spans="1:38" ht="31.5" customHeight="1" x14ac:dyDescent="0.3">
      <c r="A69" s="20" t="s">
        <v>11</v>
      </c>
      <c r="B69" s="137" t="s">
        <v>90</v>
      </c>
      <c r="C69" s="138"/>
      <c r="D69" s="18">
        <f>D70+D71+D72</f>
        <v>6</v>
      </c>
      <c r="E69" s="13" t="s">
        <v>18</v>
      </c>
    </row>
    <row r="70" spans="1:38" ht="22.5" customHeight="1" x14ac:dyDescent="0.3">
      <c r="A70" s="95"/>
      <c r="B70" s="83" t="s">
        <v>101</v>
      </c>
      <c r="C70" s="84"/>
      <c r="D70" s="25">
        <v>2</v>
      </c>
      <c r="E70" s="45"/>
    </row>
    <row r="71" spans="1:38" ht="21" customHeight="1" x14ac:dyDescent="0.3">
      <c r="A71" s="96"/>
      <c r="B71" s="83" t="s">
        <v>91</v>
      </c>
      <c r="C71" s="84"/>
      <c r="D71" s="25">
        <v>2</v>
      </c>
      <c r="E71" s="65"/>
    </row>
    <row r="72" spans="1:38" ht="30" customHeight="1" thickBot="1" x14ac:dyDescent="0.35">
      <c r="A72" s="96"/>
      <c r="B72" s="83" t="s">
        <v>92</v>
      </c>
      <c r="C72" s="84"/>
      <c r="D72" s="25">
        <v>2</v>
      </c>
      <c r="E72" s="65"/>
    </row>
    <row r="73" spans="1:38" ht="15" customHeight="1" x14ac:dyDescent="0.3">
      <c r="A73" s="50" t="s">
        <v>22</v>
      </c>
      <c r="B73" s="51"/>
      <c r="C73" s="51"/>
      <c r="D73" s="52"/>
      <c r="E73" s="57"/>
    </row>
    <row r="74" spans="1:38" ht="20.25" customHeight="1" x14ac:dyDescent="0.3">
      <c r="A74" s="85" t="s">
        <v>12</v>
      </c>
      <c r="B74" s="86"/>
      <c r="C74" s="86"/>
      <c r="D74" s="86"/>
      <c r="E74" s="87"/>
    </row>
    <row r="75" spans="1:38" s="11" customFormat="1" ht="15" customHeight="1" x14ac:dyDescent="0.3">
      <c r="A75" s="85" t="s">
        <v>20</v>
      </c>
      <c r="B75" s="86"/>
      <c r="C75" s="86"/>
      <c r="D75" s="86"/>
      <c r="E75" s="87"/>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row>
    <row r="76" spans="1:38" s="11" customFormat="1" ht="15.75" customHeight="1" thickBot="1" x14ac:dyDescent="0.35">
      <c r="A76" s="88" t="s">
        <v>21</v>
      </c>
      <c r="B76" s="89"/>
      <c r="C76" s="89"/>
      <c r="D76" s="89"/>
      <c r="E76" s="90"/>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row>
    <row r="77" spans="1:38" ht="15.75" thickBot="1" x14ac:dyDescent="0.35">
      <c r="A77" s="53"/>
      <c r="B77" s="54"/>
      <c r="C77" s="54"/>
    </row>
  </sheetData>
  <mergeCells count="92">
    <mergeCell ref="B69:C69"/>
    <mergeCell ref="B71:C71"/>
    <mergeCell ref="B72:C72"/>
    <mergeCell ref="B66:C66"/>
    <mergeCell ref="B70:C70"/>
    <mergeCell ref="A67:A68"/>
    <mergeCell ref="B52:C52"/>
    <mergeCell ref="B67:C67"/>
    <mergeCell ref="B60:C60"/>
    <mergeCell ref="B61:C61"/>
    <mergeCell ref="B56:C56"/>
    <mergeCell ref="B65:C65"/>
    <mergeCell ref="B53:C53"/>
    <mergeCell ref="B55:C55"/>
    <mergeCell ref="B54:C54"/>
    <mergeCell ref="B63:C63"/>
    <mergeCell ref="B64:C64"/>
    <mergeCell ref="B57:C57"/>
    <mergeCell ref="B58:C58"/>
    <mergeCell ref="B36:C36"/>
    <mergeCell ref="B24:C24"/>
    <mergeCell ref="B47:C47"/>
    <mergeCell ref="B37:C37"/>
    <mergeCell ref="B38:C38"/>
    <mergeCell ref="B28:C28"/>
    <mergeCell ref="B30:C30"/>
    <mergeCell ref="B42:C42"/>
    <mergeCell ref="B39:C39"/>
    <mergeCell ref="B34:C34"/>
    <mergeCell ref="B35:C35"/>
    <mergeCell ref="B32:C32"/>
    <mergeCell ref="A1:E1"/>
    <mergeCell ref="B26:C26"/>
    <mergeCell ref="B18:C18"/>
    <mergeCell ref="B20:C20"/>
    <mergeCell ref="B22:C22"/>
    <mergeCell ref="A3:E3"/>
    <mergeCell ref="A17:A18"/>
    <mergeCell ref="A5:C5"/>
    <mergeCell ref="B6:C6"/>
    <mergeCell ref="B25:C25"/>
    <mergeCell ref="B13:C13"/>
    <mergeCell ref="B14:C14"/>
    <mergeCell ref="B15:C15"/>
    <mergeCell ref="N23:O23"/>
    <mergeCell ref="B12:C12"/>
    <mergeCell ref="A2:E2"/>
    <mergeCell ref="A4:C4"/>
    <mergeCell ref="B45:C45"/>
    <mergeCell ref="B33:C33"/>
    <mergeCell ref="B7:C7"/>
    <mergeCell ref="B41:C41"/>
    <mergeCell ref="A27:A29"/>
    <mergeCell ref="B29:C29"/>
    <mergeCell ref="B27:C27"/>
    <mergeCell ref="B40:C40"/>
    <mergeCell ref="B43:C43"/>
    <mergeCell ref="A38:A39"/>
    <mergeCell ref="A43:A45"/>
    <mergeCell ref="B31:C31"/>
    <mergeCell ref="B48:C48"/>
    <mergeCell ref="AH23:AI23"/>
    <mergeCell ref="B23:C23"/>
    <mergeCell ref="B9:C9"/>
    <mergeCell ref="B11:C11"/>
    <mergeCell ref="B10:C10"/>
    <mergeCell ref="F23:G23"/>
    <mergeCell ref="J23:K23"/>
    <mergeCell ref="B16:C16"/>
    <mergeCell ref="B17:C17"/>
    <mergeCell ref="B21:C21"/>
    <mergeCell ref="Z23:AA23"/>
    <mergeCell ref="AD23:AE23"/>
    <mergeCell ref="R23:S23"/>
    <mergeCell ref="V23:W23"/>
    <mergeCell ref="B19:C19"/>
    <mergeCell ref="B8:C8"/>
    <mergeCell ref="A75:E75"/>
    <mergeCell ref="A76:E76"/>
    <mergeCell ref="B51:C51"/>
    <mergeCell ref="A74:E74"/>
    <mergeCell ref="B44:C44"/>
    <mergeCell ref="B49:C49"/>
    <mergeCell ref="A70:A72"/>
    <mergeCell ref="B59:C59"/>
    <mergeCell ref="B68:C68"/>
    <mergeCell ref="B46:C46"/>
    <mergeCell ref="B62:C62"/>
    <mergeCell ref="A61:A62"/>
    <mergeCell ref="A48:A49"/>
    <mergeCell ref="A51:A52"/>
    <mergeCell ref="B50:C50"/>
  </mergeCells>
  <phoneticPr fontId="0" type="noConversion"/>
  <pageMargins left="0.7" right="0.7" top="0.75" bottom="0.75" header="0.3" footer="0.3"/>
  <pageSetup paperSize="9" scale="86" fitToHeight="0" orientation="landscape" r:id="rId1"/>
  <headerFooter alignWithMargins="0"/>
  <rowBreaks count="1" manualBreakCount="1">
    <brk id="7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2017-10-17T09:41:53Z</cp:lastPrinted>
  <dcterms:created xsi:type="dcterms:W3CDTF">2016-03-29T05:43:46Z</dcterms:created>
  <dcterms:modified xsi:type="dcterms:W3CDTF">2018-09-24T15:46:45Z</dcterms:modified>
</cp:coreProperties>
</file>